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7" i="1" l="1"/>
  <c r="O4" i="1"/>
  <c r="O8" i="1" s="1"/>
  <c r="M8" i="1" l="1"/>
  <c r="O12" i="1"/>
  <c r="O15" i="1" s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L8" i="1"/>
  <c r="K8" i="1"/>
  <c r="J8" i="1"/>
  <c r="I8" i="1"/>
  <c r="I12" i="1"/>
  <c r="I15" i="1" s="1"/>
  <c r="H8" i="1"/>
  <c r="H12" i="1" s="1"/>
  <c r="G8" i="1"/>
  <c r="G12" i="1" s="1"/>
  <c r="G15" i="1" s="1"/>
  <c r="F8" i="1"/>
  <c r="F12" i="1" s="1"/>
  <c r="E8" i="1"/>
  <c r="E12" i="1" s="1"/>
  <c r="N8" i="1"/>
  <c r="N12" i="1" s="1"/>
  <c r="K12" i="1" l="1"/>
  <c r="F15" i="1"/>
  <c r="D9" i="1"/>
  <c r="M12" i="1"/>
  <c r="N15" i="1"/>
  <c r="H15" i="1"/>
  <c r="L12" i="1"/>
  <c r="E15" i="1"/>
  <c r="K15" i="1" s="1"/>
  <c r="L15" i="1" l="1"/>
  <c r="M15" i="1"/>
</calcChain>
</file>

<file path=xl/sharedStrings.xml><?xml version="1.0" encoding="utf-8"?>
<sst xmlns="http://schemas.openxmlformats.org/spreadsheetml/2006/main" count="112" uniqueCount="77">
  <si>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</si>
  <si>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</si>
  <si>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</si>
  <si>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</si>
  <si>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</si>
  <si>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</si>
  <si>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</si>
  <si>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</si>
  <si>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</si>
  <si>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</si>
  <si>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</si>
  <si>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</si>
  <si>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</si>
  <si>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</si>
  <si>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</si>
  <si>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</si>
  <si>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</si>
  <si>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</si>
  <si>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</si>
  <si>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</si>
  <si>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</si>
  <si>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</si>
  <si>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</si>
  <si>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</si>
  <si>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</si>
  <si>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</si>
  <si>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</si>
  <si>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</si>
  <si>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</si>
  <si>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</si>
  <si>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</si>
  <si>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</si>
  <si>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</si>
  <si>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</si>
  <si>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</si>
  <si>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</si>
  <si>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</si>
  <si>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</si>
  <si>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</si>
  <si>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Pia Soininen</t>
  </si>
  <si>
    <t>6.</t>
  </si>
  <si>
    <t>SMJ</t>
  </si>
  <si>
    <t>9.</t>
  </si>
  <si>
    <t>MESTARUUSSARJA</t>
  </si>
  <si>
    <t>URA SM-SARJASSA</t>
  </si>
  <si>
    <t>NJ</t>
  </si>
  <si>
    <t>10.05. 1981  RPL - SMJ  7-5</t>
  </si>
  <si>
    <t>4.2.1968</t>
  </si>
  <si>
    <t xml:space="preserve">  13 v   3 kk   6 pv</t>
  </si>
  <si>
    <t>4.  ottelu</t>
  </si>
  <si>
    <t>26.05. 1981  KaKa - SMJ  9-19</t>
  </si>
  <si>
    <t xml:space="preserve">  13 v   3 kk 22 pv</t>
  </si>
  <si>
    <t>SMJ = Seinäjoen Maila-Jussit  (1932)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</si>
  <si>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</si>
  <si>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</si>
  <si>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</si>
  <si>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</si>
  <si>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</si>
  <si>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</si>
  <si>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</si>
  <si>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</si>
  <si>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</si>
  <si>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</si>
  <si>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</si>
  <si>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</si>
  <si>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</si>
  <si>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</si>
  <si>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</si>
  <si>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01.07. 1984  Vähäkyrö</t>
  </si>
  <si>
    <t xml:space="preserve">  4-3</t>
  </si>
  <si>
    <t>1v</t>
  </si>
  <si>
    <t>Markus Lakaniemi</t>
  </si>
  <si>
    <t>4/7</t>
  </si>
  <si>
    <t>1/2</t>
  </si>
  <si>
    <t>1/1</t>
  </si>
  <si>
    <t>2/2</t>
  </si>
  <si>
    <t>0/2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</si>
</sst>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165" fontId="1" fillId="3" borderId="3" xfId="1" quotePrefix="1" applyNumberFormat="1" applyFont="1" applyFill="1" applyBorder="1" applyAlignment="1">
      <alignment horizontal="center"/>
    </xf>
    <xf numFmtId="0" fontId="7" fillId="7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2" fillId="3" borderId="2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left"/>
    </xf>
    <xf numFmtId="49" fontId="1" fillId="8" borderId="13" xfId="0" applyNumberFormat="1" applyFont="1" applyFill="1" applyBorder="1" applyAlignment="1">
      <alignment horizontal="left"/>
    </xf>
    <xf numFmtId="0" fontId="1" fillId="8" borderId="6" xfId="0" applyFont="1" applyFill="1" applyBorder="1" applyAlignment="1">
      <alignment horizontal="left"/>
    </xf>
    <xf numFmtId="165" fontId="1" fillId="8" borderId="5" xfId="1" applyNumberFormat="1" applyFont="1" applyFill="1" applyBorder="1" applyAlignment="1"/>
    <xf numFmtId="0" fontId="1" fillId="8" borderId="6" xfId="0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49" fontId="1" fillId="8" borderId="5" xfId="0" applyNumberFormat="1" applyFont="1" applyFill="1" applyBorder="1" applyAlignment="1">
      <alignment horizontal="center"/>
    </xf>
    <xf numFmtId="165" fontId="1" fillId="8" borderId="0" xfId="0" applyNumberFormat="1" applyFont="1" applyFill="1" applyBorder="1" applyAlignment="1">
      <alignment horizontal="center"/>
    </xf>
    <xf numFmtId="0" fontId="1" fillId="8" borderId="13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1" customWidth="1"/>
    <col min="4" max="4" width="10" style="62" customWidth="1"/>
    <col min="5" max="12" width="5.7109375" style="62" customWidth="1"/>
    <col min="13" max="13" width="6.28515625" style="62" customWidth="1"/>
    <col min="14" max="14" width="8.28515625" style="62" customWidth="1"/>
    <col min="15" max="15" width="0.42578125" style="62" customWidth="1"/>
    <col min="16" max="23" width="5.7109375" style="62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4.25" customHeight="1" x14ac:dyDescent="0.25">
      <c r="A1" s="1"/>
      <c r="B1" s="2" t="s">
        <v>39</v>
      </c>
      <c r="C1" s="2"/>
      <c r="D1" s="3"/>
      <c r="E1" s="4" t="s">
        <v>47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1981</v>
      </c>
      <c r="C4" s="27" t="s">
        <v>40</v>
      </c>
      <c r="D4" s="41" t="s">
        <v>41</v>
      </c>
      <c r="E4" s="27">
        <v>18</v>
      </c>
      <c r="F4" s="27">
        <v>3</v>
      </c>
      <c r="G4" s="27">
        <v>11</v>
      </c>
      <c r="H4" s="27">
        <v>13</v>
      </c>
      <c r="I4" s="27">
        <v>59</v>
      </c>
      <c r="J4" s="27">
        <v>12</v>
      </c>
      <c r="K4" s="63">
        <v>13</v>
      </c>
      <c r="L4" s="63">
        <v>20</v>
      </c>
      <c r="M4" s="63">
        <v>14</v>
      </c>
      <c r="N4" s="64">
        <v>0.59</v>
      </c>
      <c r="O4" s="25">
        <f>PRODUCT(I4/N4)</f>
        <v>100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1982</v>
      </c>
      <c r="C5" s="27" t="s">
        <v>42</v>
      </c>
      <c r="D5" s="41" t="s">
        <v>41</v>
      </c>
      <c r="E5" s="27">
        <v>18</v>
      </c>
      <c r="F5" s="27">
        <v>5</v>
      </c>
      <c r="G5" s="27">
        <v>8</v>
      </c>
      <c r="H5" s="27">
        <v>11</v>
      </c>
      <c r="I5" s="27">
        <v>63</v>
      </c>
      <c r="J5" s="63">
        <v>15</v>
      </c>
      <c r="K5" s="63">
        <v>14</v>
      </c>
      <c r="L5" s="63">
        <v>21</v>
      </c>
      <c r="M5" s="63">
        <v>13</v>
      </c>
      <c r="N5" s="64">
        <v>0.50406504065040647</v>
      </c>
      <c r="O5" s="25">
        <v>123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1983</v>
      </c>
      <c r="C6" s="27"/>
      <c r="D6" s="41"/>
      <c r="E6" s="27"/>
      <c r="F6" s="27"/>
      <c r="G6" s="27"/>
      <c r="H6" s="27"/>
      <c r="I6" s="27"/>
      <c r="J6" s="27"/>
      <c r="K6" s="27"/>
      <c r="L6" s="27"/>
      <c r="M6" s="27"/>
      <c r="N6" s="30"/>
      <c r="O6" s="25">
        <v>0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1984</v>
      </c>
      <c r="C7" s="27" t="s">
        <v>42</v>
      </c>
      <c r="D7" s="41" t="s">
        <v>45</v>
      </c>
      <c r="E7" s="27">
        <v>18</v>
      </c>
      <c r="F7" s="27">
        <v>2</v>
      </c>
      <c r="G7" s="27">
        <v>10</v>
      </c>
      <c r="H7" s="27">
        <v>19</v>
      </c>
      <c r="I7" s="27">
        <v>55</v>
      </c>
      <c r="J7" s="27">
        <v>17</v>
      </c>
      <c r="K7" s="27">
        <v>15</v>
      </c>
      <c r="L7" s="27">
        <v>11</v>
      </c>
      <c r="M7" s="27">
        <v>12</v>
      </c>
      <c r="N7" s="64">
        <v>0.59139784946236562</v>
      </c>
      <c r="O7" s="25">
        <f>PRODUCT(I7/N7)</f>
        <v>93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 t="shared" ref="E8:M8" si="0">SUM(E4:E7)</f>
        <v>54</v>
      </c>
      <c r="F8" s="19">
        <f t="shared" si="0"/>
        <v>10</v>
      </c>
      <c r="G8" s="19">
        <f t="shared" si="0"/>
        <v>29</v>
      </c>
      <c r="H8" s="19">
        <f t="shared" si="0"/>
        <v>43</v>
      </c>
      <c r="I8" s="19">
        <f t="shared" si="0"/>
        <v>177</v>
      </c>
      <c r="J8" s="19">
        <f t="shared" si="0"/>
        <v>44</v>
      </c>
      <c r="K8" s="19">
        <f t="shared" si="0"/>
        <v>42</v>
      </c>
      <c r="L8" s="19">
        <f t="shared" si="0"/>
        <v>52</v>
      </c>
      <c r="M8" s="19">
        <f t="shared" si="0"/>
        <v>39</v>
      </c>
      <c r="N8" s="31">
        <f>PRODUCT(I8/O8)</f>
        <v>0.560126582278481</v>
      </c>
      <c r="O8" s="32">
        <f t="shared" ref="O8:AE8" si="1">SUM(O4:O7)</f>
        <v>316</v>
      </c>
      <c r="P8" s="19">
        <f t="shared" si="1"/>
        <v>0</v>
      </c>
      <c r="Q8" s="19">
        <f t="shared" si="1"/>
        <v>0</v>
      </c>
      <c r="R8" s="19">
        <f t="shared" si="1"/>
        <v>0</v>
      </c>
      <c r="S8" s="19">
        <f t="shared" si="1"/>
        <v>0</v>
      </c>
      <c r="T8" s="19">
        <f t="shared" si="1"/>
        <v>0</v>
      </c>
      <c r="U8" s="19">
        <f t="shared" si="1"/>
        <v>0</v>
      </c>
      <c r="V8" s="19">
        <f t="shared" si="1"/>
        <v>0</v>
      </c>
      <c r="W8" s="19">
        <f t="shared" si="1"/>
        <v>0</v>
      </c>
      <c r="X8" s="19">
        <f t="shared" si="1"/>
        <v>0</v>
      </c>
      <c r="Y8" s="19">
        <f t="shared" si="1"/>
        <v>0</v>
      </c>
      <c r="Z8" s="19">
        <f t="shared" si="1"/>
        <v>0</v>
      </c>
      <c r="AA8" s="19">
        <f t="shared" si="1"/>
        <v>0</v>
      </c>
      <c r="AB8" s="19">
        <f t="shared" si="1"/>
        <v>0</v>
      </c>
      <c r="AC8" s="19">
        <f t="shared" si="1"/>
        <v>0</v>
      </c>
      <c r="AD8" s="19">
        <f t="shared" si="1"/>
        <v>0</v>
      </c>
      <c r="AE8" s="19">
        <f t="shared" si="1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f>SUM(F8:H8)+((I8-F8-G8)/3)+(E8/3)+(Z8*25)+(AA8*25)+(AB8*10)+(AC8*25)+(AD8*20)+(AE8*15)</f>
        <v>146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44</v>
      </c>
      <c r="C11" s="40"/>
      <c r="D11" s="40"/>
      <c r="E11" s="19" t="s">
        <v>4</v>
      </c>
      <c r="F11" s="19" t="s">
        <v>12</v>
      </c>
      <c r="G11" s="16" t="s">
        <v>13</v>
      </c>
      <c r="H11" s="19" t="s">
        <v>14</v>
      </c>
      <c r="I11" s="19" t="s">
        <v>3</v>
      </c>
      <c r="J11" s="1"/>
      <c r="K11" s="19" t="s">
        <v>23</v>
      </c>
      <c r="L11" s="19" t="s">
        <v>24</v>
      </c>
      <c r="M11" s="19" t="s">
        <v>25</v>
      </c>
      <c r="N11" s="31" t="s">
        <v>36</v>
      </c>
      <c r="O11" s="25"/>
      <c r="P11" s="41" t="s">
        <v>31</v>
      </c>
      <c r="Q11" s="13"/>
      <c r="R11" s="13"/>
      <c r="S11" s="13"/>
      <c r="T11" s="42"/>
      <c r="U11" s="42"/>
      <c r="V11" s="42"/>
      <c r="W11" s="42"/>
      <c r="X11" s="42"/>
      <c r="Y11" s="13"/>
      <c r="Z11" s="13"/>
      <c r="AA11" s="13"/>
      <c r="AB11" s="13"/>
      <c r="AC11" s="13"/>
      <c r="AD11" s="13"/>
      <c r="AE11" s="13"/>
      <c r="AF11" s="43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15</v>
      </c>
      <c r="C12" s="13"/>
      <c r="D12" s="44"/>
      <c r="E12" s="27">
        <f>PRODUCT(E8)</f>
        <v>54</v>
      </c>
      <c r="F12" s="27">
        <f>PRODUCT(F8)</f>
        <v>10</v>
      </c>
      <c r="G12" s="27">
        <f>PRODUCT(G8)</f>
        <v>29</v>
      </c>
      <c r="H12" s="27">
        <f>PRODUCT(H8)</f>
        <v>43</v>
      </c>
      <c r="I12" s="27">
        <f>PRODUCT(I8)</f>
        <v>177</v>
      </c>
      <c r="J12" s="1"/>
      <c r="K12" s="45">
        <f>PRODUCT((F12+G12)/E12)</f>
        <v>0.72222222222222221</v>
      </c>
      <c r="L12" s="45">
        <f>PRODUCT(H12/E12)</f>
        <v>0.79629629629629628</v>
      </c>
      <c r="M12" s="45">
        <f>PRODUCT(I12/E12)</f>
        <v>3.2777777777777777</v>
      </c>
      <c r="N12" s="30">
        <f>PRODUCT(N8)</f>
        <v>0.560126582278481</v>
      </c>
      <c r="O12" s="25">
        <f>PRODUCT(O8)</f>
        <v>316</v>
      </c>
      <c r="P12" s="106" t="s">
        <v>32</v>
      </c>
      <c r="Q12" s="107"/>
      <c r="R12" s="107"/>
      <c r="S12" s="108" t="s">
        <v>46</v>
      </c>
      <c r="T12" s="108"/>
      <c r="U12" s="108"/>
      <c r="V12" s="108"/>
      <c r="W12" s="108"/>
      <c r="X12" s="108"/>
      <c r="Y12" s="108"/>
      <c r="Z12" s="108"/>
      <c r="AA12" s="108"/>
      <c r="AB12" s="109" t="s">
        <v>37</v>
      </c>
      <c r="AC12" s="109"/>
      <c r="AD12" s="109"/>
      <c r="AE12" s="109"/>
      <c r="AF12" s="110" t="s">
        <v>48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6" t="s">
        <v>16</v>
      </c>
      <c r="C13" s="47"/>
      <c r="D13" s="48"/>
      <c r="E13" s="27"/>
      <c r="F13" s="27"/>
      <c r="G13" s="27"/>
      <c r="H13" s="27"/>
      <c r="I13" s="27"/>
      <c r="J13" s="1"/>
      <c r="K13" s="45"/>
      <c r="L13" s="45"/>
      <c r="M13" s="45"/>
      <c r="N13" s="30"/>
      <c r="O13" s="25"/>
      <c r="P13" s="111" t="s">
        <v>33</v>
      </c>
      <c r="Q13" s="112"/>
      <c r="R13" s="112"/>
      <c r="S13" s="113" t="s">
        <v>46</v>
      </c>
      <c r="T13" s="113"/>
      <c r="U13" s="113"/>
      <c r="V13" s="113"/>
      <c r="W13" s="113"/>
      <c r="X13" s="113"/>
      <c r="Y13" s="113"/>
      <c r="Z13" s="113"/>
      <c r="AA13" s="113"/>
      <c r="AB13" s="114" t="s">
        <v>37</v>
      </c>
      <c r="AC13" s="114"/>
      <c r="AD13" s="114"/>
      <c r="AE13" s="114"/>
      <c r="AF13" s="115" t="s">
        <v>48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9" t="s">
        <v>17</v>
      </c>
      <c r="C14" s="50"/>
      <c r="D14" s="51"/>
      <c r="E14" s="28"/>
      <c r="F14" s="28"/>
      <c r="G14" s="28"/>
      <c r="H14" s="28"/>
      <c r="I14" s="28"/>
      <c r="J14" s="1"/>
      <c r="K14" s="52"/>
      <c r="L14" s="52"/>
      <c r="M14" s="52"/>
      <c r="N14" s="53"/>
      <c r="O14" s="25"/>
      <c r="P14" s="111" t="s">
        <v>34</v>
      </c>
      <c r="Q14" s="112"/>
      <c r="R14" s="112"/>
      <c r="S14" s="113" t="s">
        <v>50</v>
      </c>
      <c r="T14" s="113"/>
      <c r="U14" s="113"/>
      <c r="V14" s="113"/>
      <c r="W14" s="113"/>
      <c r="X14" s="113"/>
      <c r="Y14" s="113"/>
      <c r="Z14" s="113"/>
      <c r="AA14" s="113"/>
      <c r="AB14" s="114" t="s">
        <v>49</v>
      </c>
      <c r="AC14" s="114"/>
      <c r="AD14" s="114"/>
      <c r="AE14" s="114"/>
      <c r="AF14" s="115" t="s">
        <v>51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4" t="s">
        <v>18</v>
      </c>
      <c r="C15" s="55"/>
      <c r="D15" s="56"/>
      <c r="E15" s="19">
        <f>SUM(E12:E14)</f>
        <v>54</v>
      </c>
      <c r="F15" s="19">
        <f>SUM(F12:F14)</f>
        <v>10</v>
      </c>
      <c r="G15" s="19">
        <f>SUM(G12:G14)</f>
        <v>29</v>
      </c>
      <c r="H15" s="19">
        <f>SUM(H12:H14)</f>
        <v>43</v>
      </c>
      <c r="I15" s="19">
        <f>SUM(I12:I14)</f>
        <v>177</v>
      </c>
      <c r="J15" s="1"/>
      <c r="K15" s="57">
        <f>PRODUCT((F15+G15)/E15)</f>
        <v>0.72222222222222221</v>
      </c>
      <c r="L15" s="57">
        <f>PRODUCT(H15/E15)</f>
        <v>0.79629629629629628</v>
      </c>
      <c r="M15" s="57">
        <f>PRODUCT(I15/E15)</f>
        <v>3.2777777777777777</v>
      </c>
      <c r="N15" s="31">
        <f>PRODUCT(I15/O15)</f>
        <v>0.560126582278481</v>
      </c>
      <c r="O15" s="25">
        <f>SUM(O12:O14)</f>
        <v>316</v>
      </c>
      <c r="P15" s="116" t="s">
        <v>35</v>
      </c>
      <c r="Q15" s="117"/>
      <c r="R15" s="117"/>
      <c r="S15" s="118" t="s">
        <v>50</v>
      </c>
      <c r="T15" s="118"/>
      <c r="U15" s="118"/>
      <c r="V15" s="118"/>
      <c r="W15" s="118"/>
      <c r="X15" s="118"/>
      <c r="Y15" s="118"/>
      <c r="Z15" s="118"/>
      <c r="AA15" s="118"/>
      <c r="AB15" s="119" t="s">
        <v>49</v>
      </c>
      <c r="AC15" s="119"/>
      <c r="AD15" s="119"/>
      <c r="AE15" s="119"/>
      <c r="AF15" s="73" t="s">
        <v>51</v>
      </c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38"/>
      <c r="R16" s="1"/>
      <c r="S16" s="1"/>
      <c r="T16" s="25"/>
      <c r="U16" s="25"/>
      <c r="V16" s="58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 t="s">
        <v>38</v>
      </c>
      <c r="C17" s="1"/>
      <c r="D17" s="1" t="s">
        <v>52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60" customFormat="1" ht="15" customHeight="1" x14ac:dyDescent="0.25">
      <c r="A21" s="1"/>
      <c r="B21" s="1"/>
      <c r="C21" s="9"/>
      <c r="D21" s="9"/>
      <c r="E21" s="1"/>
      <c r="F21" s="1"/>
      <c r="G21" s="1"/>
      <c r="H21" s="1"/>
      <c r="I21" s="1"/>
      <c r="J21" s="1"/>
      <c r="K21" s="1"/>
      <c r="L21" s="1"/>
      <c r="M21" s="59"/>
      <c r="N21" s="59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60" customFormat="1" ht="15" customHeight="1" x14ac:dyDescent="0.25">
      <c r="A22" s="1"/>
      <c r="B22" s="1"/>
      <c r="C22" s="9"/>
      <c r="D22" s="9"/>
      <c r="E22" s="1"/>
      <c r="F22" s="1"/>
      <c r="G22" s="1"/>
      <c r="H22" s="1"/>
      <c r="I22" s="1"/>
      <c r="J22" s="1"/>
      <c r="K22" s="1"/>
      <c r="L22" s="1"/>
      <c r="M22" s="59"/>
      <c r="N22" s="59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60" customFormat="1" ht="15" customHeight="1" x14ac:dyDescent="0.25">
      <c r="A23" s="1"/>
      <c r="B23" s="1"/>
      <c r="C23" s="9"/>
      <c r="D23" s="9"/>
      <c r="E23" s="1"/>
      <c r="F23" s="1"/>
      <c r="G23" s="1"/>
      <c r="H23" s="1"/>
      <c r="I23" s="1"/>
      <c r="J23" s="1"/>
      <c r="K23" s="1"/>
      <c r="L23" s="1"/>
      <c r="M23" s="59"/>
      <c r="N23" s="59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60" customFormat="1" ht="15" customHeight="1" x14ac:dyDescent="0.25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59"/>
      <c r="N24" s="59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60" customFormat="1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59"/>
      <c r="N25" s="59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60" customFormat="1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59"/>
      <c r="N26" s="59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60" customFormat="1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59"/>
      <c r="N27" s="59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60" customFormat="1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59"/>
      <c r="N28" s="59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60" customFormat="1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59"/>
      <c r="N29" s="59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60" customFormat="1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59"/>
      <c r="N30" s="59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60" customFormat="1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59"/>
      <c r="N31" s="59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60" customFormat="1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59"/>
      <c r="N32" s="59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60" customFormat="1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9"/>
      <c r="N33" s="59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60" customFormat="1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9"/>
      <c r="N34" s="59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60" customFormat="1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9"/>
      <c r="N35" s="59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60" customFormat="1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9"/>
      <c r="N36" s="59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60" customFormat="1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9"/>
      <c r="N37" s="59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60" customFormat="1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9"/>
      <c r="N38" s="59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60" customFormat="1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9"/>
      <c r="N39" s="59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60" customFormat="1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9"/>
      <c r="N40" s="59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60" customFormat="1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9"/>
      <c r="N41" s="59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60" customFormat="1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9"/>
      <c r="N42" s="59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60" customFormat="1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9"/>
      <c r="N43" s="59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60" customFormat="1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9"/>
      <c r="N44" s="59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60" customFormat="1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9"/>
      <c r="N45" s="59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60" customFormat="1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9"/>
      <c r="N46" s="59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60" customFormat="1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9"/>
      <c r="N47" s="59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60" customFormat="1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59"/>
      <c r="N48" s="59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60" customFormat="1" ht="15" customHeight="1" x14ac:dyDescent="0.25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59"/>
      <c r="N49" s="59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60" customFormat="1" ht="15" customHeight="1" x14ac:dyDescent="0.25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59"/>
      <c r="N50" s="59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60" customFormat="1" ht="15" customHeight="1" x14ac:dyDescent="0.25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59"/>
      <c r="N51" s="59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60" customFormat="1" ht="15" customHeight="1" x14ac:dyDescent="0.25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59"/>
      <c r="N52" s="59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60" customFormat="1" ht="15" customHeight="1" x14ac:dyDescent="0.25">
      <c r="A53" s="1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59"/>
      <c r="N53" s="59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60" customFormat="1" ht="15" customHeight="1" x14ac:dyDescent="0.25">
      <c r="A54" s="1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59"/>
      <c r="N54" s="59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s="60" customFormat="1" ht="15" customHeight="1" x14ac:dyDescent="0.25">
      <c r="A55" s="1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59"/>
      <c r="N55" s="59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s="60" customFormat="1" ht="15" customHeight="1" x14ac:dyDescent="0.25">
      <c r="A56" s="1"/>
      <c r="B56" s="1"/>
      <c r="C56" s="9"/>
      <c r="D56" s="9"/>
      <c r="E56" s="1"/>
      <c r="F56" s="1"/>
      <c r="G56" s="1"/>
      <c r="H56" s="1"/>
      <c r="I56" s="1"/>
      <c r="J56" s="1"/>
      <c r="K56" s="1"/>
      <c r="L56" s="1"/>
      <c r="M56" s="59"/>
      <c r="N56" s="59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s="60" customFormat="1" ht="15" customHeight="1" x14ac:dyDescent="0.25">
      <c r="A57" s="1"/>
      <c r="B57" s="1"/>
      <c r="C57" s="9"/>
      <c r="D57" s="9"/>
      <c r="E57" s="1"/>
      <c r="F57" s="1"/>
      <c r="G57" s="1"/>
      <c r="H57" s="1"/>
      <c r="I57" s="1"/>
      <c r="J57" s="1"/>
      <c r="K57" s="1"/>
      <c r="L57" s="1"/>
      <c r="M57" s="59"/>
      <c r="N57" s="59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s="60" customFormat="1" ht="15" customHeight="1" x14ac:dyDescent="0.25">
      <c r="A58" s="1"/>
      <c r="B58" s="1"/>
      <c r="C58" s="9"/>
      <c r="D58" s="9"/>
      <c r="E58" s="1"/>
      <c r="F58" s="1"/>
      <c r="G58" s="1"/>
      <c r="H58" s="1"/>
      <c r="I58" s="1"/>
      <c r="J58" s="1"/>
      <c r="K58" s="1"/>
      <c r="L58" s="1"/>
      <c r="M58" s="59"/>
      <c r="N58" s="59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s="60" customFormat="1" ht="15" customHeight="1" x14ac:dyDescent="0.25">
      <c r="A59" s="1"/>
      <c r="B59" s="1"/>
      <c r="C59" s="9"/>
      <c r="D59" s="9"/>
      <c r="E59" s="1"/>
      <c r="F59" s="1"/>
      <c r="G59" s="1"/>
      <c r="H59" s="1"/>
      <c r="I59" s="1"/>
      <c r="J59" s="1"/>
      <c r="K59" s="1"/>
      <c r="L59" s="1"/>
      <c r="M59" s="59"/>
      <c r="N59" s="59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s="60" customFormat="1" ht="15" customHeight="1" x14ac:dyDescent="0.25">
      <c r="A60" s="1"/>
      <c r="B60" s="1"/>
      <c r="C60" s="9"/>
      <c r="D60" s="9"/>
      <c r="E60" s="1"/>
      <c r="F60" s="1"/>
      <c r="G60" s="1"/>
      <c r="H60" s="1"/>
      <c r="I60" s="1"/>
      <c r="J60" s="1"/>
      <c r="K60" s="1"/>
      <c r="L60" s="1"/>
      <c r="M60" s="59"/>
      <c r="N60" s="59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s="60" customFormat="1" ht="15" customHeight="1" x14ac:dyDescent="0.25">
      <c r="A61" s="1"/>
      <c r="B61" s="1"/>
      <c r="C61" s="9"/>
      <c r="D61" s="9"/>
      <c r="E61" s="1"/>
      <c r="F61" s="1"/>
      <c r="G61" s="1"/>
      <c r="H61" s="1"/>
      <c r="I61" s="1"/>
      <c r="J61" s="1"/>
      <c r="K61" s="1"/>
      <c r="L61" s="1"/>
      <c r="M61" s="59"/>
      <c r="N61" s="59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s="60" customFormat="1" ht="15" customHeight="1" x14ac:dyDescent="0.25">
      <c r="A62" s="1"/>
      <c r="B62" s="1"/>
      <c r="C62" s="9"/>
      <c r="D62" s="9"/>
      <c r="E62" s="1"/>
      <c r="F62" s="1"/>
      <c r="G62" s="1"/>
      <c r="H62" s="1"/>
      <c r="I62" s="1"/>
      <c r="J62" s="1"/>
      <c r="K62" s="1"/>
      <c r="L62" s="1"/>
      <c r="M62" s="59"/>
      <c r="N62" s="59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s="60" customFormat="1" ht="15" customHeight="1" x14ac:dyDescent="0.25">
      <c r="A63" s="1"/>
      <c r="B63" s="1"/>
      <c r="C63" s="9"/>
      <c r="D63" s="9"/>
      <c r="E63" s="1"/>
      <c r="F63" s="1"/>
      <c r="G63" s="1"/>
      <c r="H63" s="1"/>
      <c r="I63" s="1"/>
      <c r="J63" s="1"/>
      <c r="K63" s="1"/>
      <c r="L63" s="1"/>
      <c r="M63" s="59"/>
      <c r="N63" s="59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s="60" customFormat="1" ht="15" customHeight="1" x14ac:dyDescent="0.25">
      <c r="A64" s="1"/>
      <c r="B64" s="1"/>
      <c r="C64" s="9"/>
      <c r="D64" s="9"/>
      <c r="E64" s="1"/>
      <c r="F64" s="1"/>
      <c r="G64" s="1"/>
      <c r="H64" s="1"/>
      <c r="I64" s="1"/>
      <c r="J64" s="1"/>
      <c r="K64" s="1"/>
      <c r="L64" s="1"/>
      <c r="M64" s="59"/>
      <c r="N64" s="59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s="60" customFormat="1" ht="15" customHeight="1" x14ac:dyDescent="0.25">
      <c r="A65" s="1"/>
      <c r="B65" s="1"/>
      <c r="C65" s="9"/>
      <c r="D65" s="9"/>
      <c r="E65" s="1"/>
      <c r="F65" s="1"/>
      <c r="G65" s="1"/>
      <c r="H65" s="1"/>
      <c r="I65" s="1"/>
      <c r="J65" s="1"/>
      <c r="K65" s="1"/>
      <c r="L65" s="1"/>
      <c r="M65" s="59"/>
      <c r="N65" s="59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s="60" customFormat="1" ht="15" customHeight="1" x14ac:dyDescent="0.25">
      <c r="A66" s="1"/>
      <c r="B66" s="1"/>
      <c r="C66" s="9"/>
      <c r="D66" s="9"/>
      <c r="E66" s="1"/>
      <c r="F66" s="1"/>
      <c r="G66" s="1"/>
      <c r="H66" s="1"/>
      <c r="I66" s="1"/>
      <c r="J66" s="1"/>
      <c r="K66" s="1"/>
      <c r="L66" s="1"/>
      <c r="M66" s="59"/>
      <c r="N66" s="59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s="60" customFormat="1" ht="15" customHeight="1" x14ac:dyDescent="0.25">
      <c r="A67" s="1"/>
      <c r="B67" s="1"/>
      <c r="C67" s="9"/>
      <c r="D67" s="9"/>
      <c r="E67" s="1"/>
      <c r="F67" s="1"/>
      <c r="G67" s="1"/>
      <c r="H67" s="1"/>
      <c r="I67" s="1"/>
      <c r="J67" s="1"/>
      <c r="K67" s="1"/>
      <c r="L67" s="1"/>
      <c r="M67" s="59"/>
      <c r="N67" s="59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s="60" customFormat="1" ht="15" customHeight="1" x14ac:dyDescent="0.25">
      <c r="A68" s="1"/>
      <c r="B68" s="1"/>
      <c r="C68" s="9"/>
      <c r="D68" s="9"/>
      <c r="E68" s="1"/>
      <c r="F68" s="1"/>
      <c r="G68" s="1"/>
      <c r="H68" s="1"/>
      <c r="I68" s="1"/>
      <c r="J68" s="1"/>
      <c r="K68" s="1"/>
      <c r="L68" s="1"/>
      <c r="M68" s="59"/>
      <c r="N68" s="59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s="60" customFormat="1" ht="15" customHeight="1" x14ac:dyDescent="0.25">
      <c r="A69" s="1"/>
      <c r="B69" s="1"/>
      <c r="C69" s="9"/>
      <c r="D69" s="9"/>
      <c r="E69" s="1"/>
      <c r="F69" s="1"/>
      <c r="G69" s="1"/>
      <c r="H69" s="1"/>
      <c r="I69" s="1"/>
      <c r="J69" s="1"/>
      <c r="K69" s="1"/>
      <c r="L69" s="1"/>
      <c r="M69" s="59"/>
      <c r="N69" s="59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s="60" customFormat="1" ht="15" customHeight="1" x14ac:dyDescent="0.25">
      <c r="A70" s="1"/>
      <c r="B70" s="1"/>
      <c r="C70" s="9"/>
      <c r="D70" s="9"/>
      <c r="E70" s="1"/>
      <c r="F70" s="1"/>
      <c r="G70" s="1"/>
      <c r="H70" s="1"/>
      <c r="I70" s="1"/>
      <c r="J70" s="1"/>
      <c r="K70" s="1"/>
      <c r="L70" s="1"/>
      <c r="M70" s="59"/>
      <c r="N70" s="59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s="60" customFormat="1" ht="15" customHeight="1" x14ac:dyDescent="0.25">
      <c r="A71" s="1"/>
      <c r="B71" s="1"/>
      <c r="C71" s="9"/>
      <c r="D71" s="9"/>
      <c r="E71" s="1"/>
      <c r="F71" s="1"/>
      <c r="G71" s="1"/>
      <c r="H71" s="1"/>
      <c r="I71" s="1"/>
      <c r="J71" s="1"/>
      <c r="K71" s="1"/>
      <c r="L71" s="1"/>
      <c r="M71" s="59"/>
      <c r="N71" s="59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s="60" customFormat="1" ht="15" customHeight="1" x14ac:dyDescent="0.25">
      <c r="A72" s="1"/>
      <c r="B72" s="1"/>
      <c r="C72" s="9"/>
      <c r="D72" s="9"/>
      <c r="E72" s="1"/>
      <c r="F72" s="1"/>
      <c r="G72" s="1"/>
      <c r="H72" s="1"/>
      <c r="I72" s="1"/>
      <c r="J72" s="1"/>
      <c r="K72" s="1"/>
      <c r="L72" s="1"/>
      <c r="M72" s="59"/>
      <c r="N72" s="59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s="60" customFormat="1" ht="15" customHeight="1" x14ac:dyDescent="0.25">
      <c r="A73" s="1"/>
      <c r="B73" s="1"/>
      <c r="C73" s="9"/>
      <c r="D73" s="9"/>
      <c r="E73" s="1"/>
      <c r="F73" s="1"/>
      <c r="G73" s="1"/>
      <c r="H73" s="1"/>
      <c r="I73" s="1"/>
      <c r="J73" s="1"/>
      <c r="K73" s="1"/>
      <c r="L73" s="1"/>
      <c r="M73" s="59"/>
      <c r="N73" s="59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s="60" customFormat="1" ht="15" customHeight="1" x14ac:dyDescent="0.25">
      <c r="A74" s="1"/>
      <c r="B74" s="1"/>
      <c r="C74" s="9"/>
      <c r="D74" s="9"/>
      <c r="E74" s="1"/>
      <c r="F74" s="1"/>
      <c r="G74" s="1"/>
      <c r="H74" s="1"/>
      <c r="I74" s="1"/>
      <c r="J74" s="1"/>
      <c r="K74" s="1"/>
      <c r="L74" s="1"/>
      <c r="M74" s="59"/>
      <c r="N74" s="59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s="60" customFormat="1" ht="15" customHeight="1" x14ac:dyDescent="0.25">
      <c r="A75" s="1"/>
      <c r="B75" s="1"/>
      <c r="C75" s="9"/>
      <c r="D75" s="9"/>
      <c r="E75" s="1"/>
      <c r="F75" s="1"/>
      <c r="G75" s="1"/>
      <c r="H75" s="1"/>
      <c r="I75" s="1"/>
      <c r="J75" s="1"/>
      <c r="K75" s="1"/>
      <c r="L75" s="1"/>
      <c r="M75" s="59"/>
      <c r="N75" s="59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s="60" customFormat="1" ht="15" customHeight="1" x14ac:dyDescent="0.25">
      <c r="A76" s="1"/>
      <c r="B76" s="1"/>
      <c r="C76" s="9"/>
      <c r="D76" s="9"/>
      <c r="E76" s="1"/>
      <c r="F76" s="1"/>
      <c r="G76" s="1"/>
      <c r="H76" s="1"/>
      <c r="I76" s="1"/>
      <c r="J76" s="1"/>
      <c r="K76" s="1"/>
      <c r="L76" s="1"/>
      <c r="M76" s="59"/>
      <c r="N76" s="59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s="60" customFormat="1" ht="15" customHeight="1" x14ac:dyDescent="0.25">
      <c r="A77" s="1"/>
      <c r="B77" s="1"/>
      <c r="C77" s="9"/>
      <c r="D77" s="9"/>
      <c r="E77" s="1"/>
      <c r="F77" s="1"/>
      <c r="G77" s="1"/>
      <c r="H77" s="1"/>
      <c r="I77" s="1"/>
      <c r="J77" s="1"/>
      <c r="K77" s="1"/>
      <c r="L77" s="1"/>
      <c r="M77" s="59"/>
      <c r="N77" s="59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s="60" customFormat="1" ht="15" customHeight="1" x14ac:dyDescent="0.25">
      <c r="A78" s="1"/>
      <c r="B78" s="1"/>
      <c r="C78" s="9"/>
      <c r="D78" s="9"/>
      <c r="E78" s="1"/>
      <c r="F78" s="1"/>
      <c r="G78" s="1"/>
      <c r="H78" s="1"/>
      <c r="I78" s="1"/>
      <c r="J78" s="1"/>
      <c r="K78" s="1"/>
      <c r="L78" s="1"/>
      <c r="M78" s="59"/>
      <c r="N78" s="59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s="60" customFormat="1" ht="15" customHeight="1" x14ac:dyDescent="0.25">
      <c r="A79" s="1"/>
      <c r="B79" s="1"/>
      <c r="C79" s="9"/>
      <c r="D79" s="9"/>
      <c r="E79" s="1"/>
      <c r="F79" s="1"/>
      <c r="G79" s="1"/>
      <c r="H79" s="1"/>
      <c r="I79" s="1"/>
      <c r="J79" s="1"/>
      <c r="K79" s="1"/>
      <c r="L79" s="1"/>
      <c r="M79" s="59"/>
      <c r="N79" s="59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s="60" customFormat="1" ht="15" customHeight="1" x14ac:dyDescent="0.25">
      <c r="A80" s="1"/>
      <c r="B80" s="1"/>
      <c r="C80" s="9"/>
      <c r="D80" s="9"/>
      <c r="E80" s="1"/>
      <c r="F80" s="1"/>
      <c r="G80" s="1"/>
      <c r="H80" s="1"/>
      <c r="I80" s="1"/>
      <c r="J80" s="1"/>
      <c r="K80" s="1"/>
      <c r="L80" s="1"/>
      <c r="M80" s="59"/>
      <c r="N80" s="59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79" customWidth="1"/>
    <col min="2" max="2" width="29.7109375" style="80" customWidth="1"/>
    <col min="3" max="3" width="21.5703125" style="81" customWidth="1"/>
    <col min="4" max="4" width="10.5703125" style="82" customWidth="1"/>
    <col min="5" max="5" width="8" style="82" customWidth="1"/>
    <col min="6" max="6" width="0.7109375" style="37" customWidth="1"/>
    <col min="7" max="11" width="5.28515625" style="81" customWidth="1"/>
    <col min="12" max="12" width="6.42578125" style="81" customWidth="1"/>
    <col min="13" max="16" width="5.28515625" style="81" customWidth="1"/>
    <col min="17" max="21" width="6.7109375" style="81" customWidth="1"/>
    <col min="22" max="22" width="10.85546875" style="81" customWidth="1"/>
    <col min="23" max="23" width="19.7109375" style="82" customWidth="1"/>
    <col min="24" max="24" width="9.7109375" style="81" customWidth="1"/>
    <col min="25" max="30" width="9.140625" style="83"/>
  </cols>
  <sheetData>
    <row r="1" spans="1:30" ht="18.75" x14ac:dyDescent="0.3">
      <c r="A1" s="9"/>
      <c r="B1" s="65" t="s">
        <v>53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7"/>
      <c r="X1" s="68"/>
      <c r="Y1" s="69"/>
      <c r="Z1" s="69"/>
      <c r="AA1" s="69"/>
      <c r="AB1" s="69"/>
      <c r="AC1" s="69"/>
      <c r="AD1" s="69"/>
    </row>
    <row r="2" spans="1:30" x14ac:dyDescent="0.25">
      <c r="A2" s="9"/>
      <c r="B2" s="84" t="s">
        <v>39</v>
      </c>
      <c r="C2" s="85" t="s">
        <v>47</v>
      </c>
      <c r="D2" s="86"/>
      <c r="E2" s="70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70"/>
      <c r="X2" s="43"/>
      <c r="Y2" s="69"/>
      <c r="Z2" s="69"/>
      <c r="AA2" s="69"/>
      <c r="AB2" s="69"/>
      <c r="AC2" s="69"/>
      <c r="AD2" s="69"/>
    </row>
    <row r="3" spans="1:30" x14ac:dyDescent="0.25">
      <c r="A3" s="9"/>
      <c r="B3" s="71" t="s">
        <v>54</v>
      </c>
      <c r="C3" s="23" t="s">
        <v>55</v>
      </c>
      <c r="D3" s="72" t="s">
        <v>56</v>
      </c>
      <c r="E3" s="73" t="s">
        <v>1</v>
      </c>
      <c r="F3" s="25"/>
      <c r="G3" s="74" t="s">
        <v>57</v>
      </c>
      <c r="H3" s="75" t="s">
        <v>58</v>
      </c>
      <c r="I3" s="75" t="s">
        <v>29</v>
      </c>
      <c r="J3" s="18" t="s">
        <v>59</v>
      </c>
      <c r="K3" s="76" t="s">
        <v>60</v>
      </c>
      <c r="L3" s="76" t="s">
        <v>61</v>
      </c>
      <c r="M3" s="74" t="s">
        <v>62</v>
      </c>
      <c r="N3" s="74" t="s">
        <v>28</v>
      </c>
      <c r="O3" s="75" t="s">
        <v>63</v>
      </c>
      <c r="P3" s="74" t="s">
        <v>58</v>
      </c>
      <c r="Q3" s="74" t="s">
        <v>3</v>
      </c>
      <c r="R3" s="74">
        <v>1</v>
      </c>
      <c r="S3" s="74">
        <v>2</v>
      </c>
      <c r="T3" s="74">
        <v>3</v>
      </c>
      <c r="U3" s="74" t="s">
        <v>64</v>
      </c>
      <c r="V3" s="18" t="s">
        <v>19</v>
      </c>
      <c r="W3" s="17" t="s">
        <v>65</v>
      </c>
      <c r="X3" s="17" t="s">
        <v>66</v>
      </c>
      <c r="Y3" s="69"/>
      <c r="Z3" s="69"/>
      <c r="AA3" s="69"/>
      <c r="AB3" s="69"/>
      <c r="AC3" s="69"/>
      <c r="AD3" s="69"/>
    </row>
    <row r="4" spans="1:30" x14ac:dyDescent="0.25">
      <c r="A4" s="9"/>
      <c r="B4" s="88" t="s">
        <v>68</v>
      </c>
      <c r="C4" s="89" t="s">
        <v>69</v>
      </c>
      <c r="D4" s="90" t="s">
        <v>67</v>
      </c>
      <c r="E4" s="91" t="s">
        <v>45</v>
      </c>
      <c r="F4" s="87"/>
      <c r="G4" s="92"/>
      <c r="H4" s="93"/>
      <c r="I4" s="92">
        <v>1</v>
      </c>
      <c r="J4" s="94" t="s">
        <v>70</v>
      </c>
      <c r="K4" s="94">
        <v>2</v>
      </c>
      <c r="L4" s="95"/>
      <c r="M4" s="94">
        <v>1</v>
      </c>
      <c r="N4" s="92"/>
      <c r="O4" s="93"/>
      <c r="P4" s="93"/>
      <c r="Q4" s="96" t="s">
        <v>72</v>
      </c>
      <c r="R4" s="96" t="s">
        <v>73</v>
      </c>
      <c r="S4" s="96" t="s">
        <v>74</v>
      </c>
      <c r="T4" s="96" t="s">
        <v>75</v>
      </c>
      <c r="U4" s="96" t="s">
        <v>76</v>
      </c>
      <c r="V4" s="97">
        <v>0.57099999999999995</v>
      </c>
      <c r="W4" s="98" t="s">
        <v>71</v>
      </c>
      <c r="X4" s="92">
        <v>280</v>
      </c>
      <c r="Y4" s="69"/>
      <c r="Z4" s="69"/>
      <c r="AA4" s="69"/>
      <c r="AB4" s="69"/>
      <c r="AC4" s="69"/>
      <c r="AD4" s="69"/>
    </row>
    <row r="5" spans="1:30" x14ac:dyDescent="0.25">
      <c r="A5" s="24"/>
      <c r="B5" s="99"/>
      <c r="C5" s="100"/>
      <c r="D5" s="101"/>
      <c r="E5" s="102"/>
      <c r="F5" s="103"/>
      <c r="G5" s="100"/>
      <c r="H5" s="100"/>
      <c r="I5" s="100"/>
      <c r="J5" s="104"/>
      <c r="K5" s="104"/>
      <c r="L5" s="104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1"/>
      <c r="X5" s="105"/>
      <c r="Y5" s="69"/>
      <c r="Z5" s="69"/>
      <c r="AA5" s="69"/>
      <c r="AB5" s="69"/>
      <c r="AC5" s="69"/>
      <c r="AD5" s="69"/>
    </row>
    <row r="6" spans="1:30" x14ac:dyDescent="0.25">
      <c r="A6" s="24"/>
      <c r="B6" s="77"/>
      <c r="C6" s="1"/>
      <c r="D6" s="77"/>
      <c r="E6" s="78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77"/>
      <c r="X6" s="1"/>
      <c r="Y6" s="69"/>
      <c r="Z6" s="69"/>
      <c r="AA6" s="69"/>
      <c r="AB6" s="69"/>
      <c r="AC6" s="69"/>
      <c r="AD6" s="69"/>
    </row>
    <row r="7" spans="1:30" x14ac:dyDescent="0.25">
      <c r="A7" s="24"/>
      <c r="B7" s="77"/>
      <c r="C7" s="1"/>
      <c r="D7" s="77"/>
      <c r="E7" s="78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77"/>
      <c r="X7" s="1"/>
      <c r="Y7" s="69"/>
      <c r="Z7" s="69"/>
      <c r="AA7" s="69"/>
      <c r="AB7" s="69"/>
      <c r="AC7" s="69"/>
      <c r="AD7" s="69"/>
    </row>
    <row r="8" spans="1:30" x14ac:dyDescent="0.25">
      <c r="A8" s="24"/>
      <c r="B8" s="77"/>
      <c r="C8" s="1"/>
      <c r="D8" s="77"/>
      <c r="E8" s="78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77"/>
      <c r="X8" s="1"/>
      <c r="Y8" s="69"/>
      <c r="Z8" s="69"/>
      <c r="AA8" s="69"/>
      <c r="AB8" s="69"/>
      <c r="AC8" s="69"/>
      <c r="AD8" s="69"/>
    </row>
    <row r="9" spans="1:30" x14ac:dyDescent="0.25">
      <c r="A9" s="24"/>
      <c r="B9" s="77"/>
      <c r="C9" s="1"/>
      <c r="D9" s="77"/>
      <c r="E9" s="78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77"/>
      <c r="X9" s="1"/>
      <c r="Y9" s="69"/>
      <c r="Z9" s="69"/>
      <c r="AA9" s="69"/>
      <c r="AB9" s="69"/>
      <c r="AC9" s="69"/>
      <c r="AD9" s="69"/>
    </row>
    <row r="10" spans="1:30" x14ac:dyDescent="0.25">
      <c r="A10" s="24"/>
      <c r="B10" s="77"/>
      <c r="C10" s="1"/>
      <c r="D10" s="77"/>
      <c r="E10" s="78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77"/>
      <c r="X10" s="1"/>
      <c r="Y10" s="69"/>
      <c r="Z10" s="69"/>
      <c r="AA10" s="69"/>
      <c r="AB10" s="69"/>
      <c r="AC10" s="69"/>
      <c r="AD10" s="69"/>
    </row>
    <row r="11" spans="1:30" x14ac:dyDescent="0.25">
      <c r="A11" s="24"/>
      <c r="B11" s="77"/>
      <c r="C11" s="1"/>
      <c r="D11" s="77"/>
      <c r="E11" s="78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77"/>
      <c r="X11" s="1"/>
      <c r="Y11" s="69"/>
      <c r="Z11" s="69"/>
      <c r="AA11" s="69"/>
      <c r="AB11" s="69"/>
      <c r="AC11" s="69"/>
      <c r="AD11" s="69"/>
    </row>
    <row r="12" spans="1:30" x14ac:dyDescent="0.25">
      <c r="A12" s="24"/>
      <c r="B12" s="77"/>
      <c r="C12" s="1"/>
      <c r="D12" s="77"/>
      <c r="E12" s="78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77"/>
      <c r="X12" s="1"/>
      <c r="Y12" s="69"/>
      <c r="Z12" s="69"/>
      <c r="AA12" s="69"/>
      <c r="AB12" s="69"/>
      <c r="AC12" s="69"/>
      <c r="AD12" s="69"/>
    </row>
    <row r="13" spans="1:30" x14ac:dyDescent="0.25">
      <c r="A13" s="24"/>
      <c r="B13" s="77"/>
      <c r="C13" s="1"/>
      <c r="D13" s="77"/>
      <c r="E13" s="78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77"/>
      <c r="X13" s="1"/>
      <c r="Y13" s="69"/>
      <c r="Z13" s="69"/>
      <c r="AA13" s="69"/>
      <c r="AB13" s="69"/>
      <c r="AC13" s="69"/>
      <c r="AD13" s="69"/>
    </row>
    <row r="14" spans="1:30" x14ac:dyDescent="0.25">
      <c r="A14" s="24"/>
      <c r="B14" s="77"/>
      <c r="C14" s="1"/>
      <c r="D14" s="77"/>
      <c r="E14" s="78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77"/>
      <c r="X14" s="1"/>
      <c r="Y14" s="69"/>
      <c r="Z14" s="69"/>
      <c r="AA14" s="69"/>
      <c r="AB14" s="69"/>
      <c r="AC14" s="69"/>
      <c r="AD14" s="69"/>
    </row>
    <row r="15" spans="1:30" x14ac:dyDescent="0.25">
      <c r="A15" s="24"/>
      <c r="B15" s="77"/>
      <c r="C15" s="1"/>
      <c r="D15" s="77"/>
      <c r="E15" s="78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77"/>
      <c r="X15" s="1"/>
      <c r="Y15" s="69"/>
      <c r="Z15" s="69"/>
      <c r="AA15" s="69"/>
      <c r="AB15" s="69"/>
      <c r="AC15" s="69"/>
      <c r="AD15" s="69"/>
    </row>
    <row r="16" spans="1:30" x14ac:dyDescent="0.25">
      <c r="A16" s="24"/>
      <c r="B16" s="77"/>
      <c r="C16" s="1"/>
      <c r="D16" s="77"/>
      <c r="E16" s="78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77"/>
      <c r="X16" s="1"/>
      <c r="Y16" s="69"/>
      <c r="Z16" s="69"/>
      <c r="AA16" s="69"/>
      <c r="AB16" s="69"/>
      <c r="AC16" s="69"/>
      <c r="AD16" s="69"/>
    </row>
    <row r="17" spans="1:30" x14ac:dyDescent="0.25">
      <c r="A17" s="24"/>
      <c r="B17" s="77"/>
      <c r="C17" s="1"/>
      <c r="D17" s="77"/>
      <c r="E17" s="78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77"/>
      <c r="X17" s="1"/>
      <c r="Y17" s="69"/>
      <c r="Z17" s="69"/>
      <c r="AA17" s="69"/>
      <c r="AB17" s="69"/>
      <c r="AC17" s="69"/>
      <c r="AD17" s="69"/>
    </row>
    <row r="18" spans="1:30" x14ac:dyDescent="0.25">
      <c r="A18" s="24"/>
      <c r="B18" s="77"/>
      <c r="C18" s="1"/>
      <c r="D18" s="77"/>
      <c r="E18" s="78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77"/>
      <c r="X18" s="1"/>
      <c r="Y18" s="69"/>
      <c r="Z18" s="69"/>
      <c r="AA18" s="69"/>
      <c r="AB18" s="69"/>
      <c r="AC18" s="69"/>
      <c r="AD18" s="69"/>
    </row>
    <row r="19" spans="1:30" x14ac:dyDescent="0.25">
      <c r="A19" s="24"/>
      <c r="B19" s="77"/>
      <c r="C19" s="1"/>
      <c r="D19" s="77"/>
      <c r="E19" s="78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77"/>
      <c r="X19" s="1"/>
      <c r="Y19" s="69"/>
      <c r="Z19" s="69"/>
      <c r="AA19" s="69"/>
      <c r="AB19" s="69"/>
      <c r="AC19" s="69"/>
      <c r="AD19" s="69"/>
    </row>
    <row r="20" spans="1:30" x14ac:dyDescent="0.25">
      <c r="A20" s="24"/>
      <c r="B20" s="77"/>
      <c r="C20" s="1"/>
      <c r="D20" s="77"/>
      <c r="E20" s="78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77"/>
      <c r="X20" s="1"/>
      <c r="Y20" s="69"/>
      <c r="Z20" s="69"/>
      <c r="AA20" s="69"/>
      <c r="AB20" s="69"/>
      <c r="AC20" s="69"/>
      <c r="AD20" s="69"/>
    </row>
    <row r="21" spans="1:30" x14ac:dyDescent="0.25">
      <c r="A21" s="24"/>
      <c r="B21" s="77"/>
      <c r="C21" s="1"/>
      <c r="D21" s="77"/>
      <c r="E21" s="78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77"/>
      <c r="X21" s="1"/>
      <c r="Y21" s="69"/>
      <c r="Z21" s="69"/>
      <c r="AA21" s="69"/>
      <c r="AB21" s="69"/>
      <c r="AC21" s="69"/>
      <c r="AD21" s="69"/>
    </row>
    <row r="22" spans="1:30" x14ac:dyDescent="0.25">
      <c r="A22" s="24"/>
      <c r="B22" s="77"/>
      <c r="C22" s="1"/>
      <c r="D22" s="77"/>
      <c r="E22" s="78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77"/>
      <c r="X22" s="1"/>
      <c r="Y22" s="69"/>
      <c r="Z22" s="69"/>
      <c r="AA22" s="69"/>
      <c r="AB22" s="69"/>
      <c r="AC22" s="69"/>
      <c r="AD22" s="69"/>
    </row>
    <row r="23" spans="1:30" x14ac:dyDescent="0.25">
      <c r="A23" s="24"/>
      <c r="B23" s="77"/>
      <c r="C23" s="1"/>
      <c r="D23" s="77"/>
      <c r="E23" s="78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77"/>
      <c r="X23" s="1"/>
      <c r="Y23" s="69"/>
      <c r="Z23" s="69"/>
      <c r="AA23" s="69"/>
      <c r="AB23" s="69"/>
      <c r="AC23" s="69"/>
      <c r="AD23" s="69"/>
    </row>
    <row r="24" spans="1:30" x14ac:dyDescent="0.25">
      <c r="A24" s="24"/>
      <c r="B24" s="77"/>
      <c r="C24" s="1"/>
      <c r="D24" s="77"/>
      <c r="E24" s="78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77"/>
      <c r="X24" s="1"/>
      <c r="Y24" s="69"/>
      <c r="Z24" s="69"/>
      <c r="AA24" s="69"/>
      <c r="AB24" s="69"/>
      <c r="AC24" s="69"/>
      <c r="AD24" s="69"/>
    </row>
    <row r="25" spans="1:30" x14ac:dyDescent="0.25">
      <c r="A25" s="24"/>
      <c r="B25" s="77"/>
      <c r="C25" s="1"/>
      <c r="D25" s="77"/>
      <c r="E25" s="78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77"/>
      <c r="X25" s="1"/>
      <c r="Y25" s="69"/>
      <c r="Z25" s="69"/>
      <c r="AA25" s="69"/>
      <c r="AB25" s="69"/>
      <c r="AC25" s="69"/>
      <c r="AD25" s="69"/>
    </row>
    <row r="26" spans="1:30" x14ac:dyDescent="0.25">
      <c r="A26" s="24"/>
      <c r="B26" s="77"/>
      <c r="C26" s="1"/>
      <c r="D26" s="77"/>
      <c r="E26" s="78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77"/>
      <c r="X26" s="1"/>
      <c r="Y26" s="69"/>
      <c r="Z26" s="69"/>
      <c r="AA26" s="69"/>
      <c r="AB26" s="69"/>
      <c r="AC26" s="69"/>
      <c r="AD26" s="69"/>
    </row>
    <row r="27" spans="1:30" x14ac:dyDescent="0.25">
      <c r="A27" s="24"/>
      <c r="B27" s="77"/>
      <c r="C27" s="1"/>
      <c r="D27" s="77"/>
      <c r="E27" s="78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77"/>
      <c r="X27" s="1"/>
      <c r="Y27" s="69"/>
      <c r="Z27" s="69"/>
      <c r="AA27" s="69"/>
      <c r="AB27" s="69"/>
      <c r="AC27" s="69"/>
      <c r="AD27" s="69"/>
    </row>
    <row r="28" spans="1:30" x14ac:dyDescent="0.25">
      <c r="A28" s="24"/>
      <c r="B28" s="77"/>
      <c r="C28" s="1"/>
      <c r="D28" s="77"/>
      <c r="E28" s="78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77"/>
      <c r="X28" s="1"/>
      <c r="Y28" s="69"/>
      <c r="Z28" s="69"/>
      <c r="AA28" s="69"/>
      <c r="AB28" s="69"/>
      <c r="AC28" s="69"/>
      <c r="AD28" s="69"/>
    </row>
    <row r="29" spans="1:30" x14ac:dyDescent="0.25">
      <c r="A29" s="24"/>
      <c r="B29" s="77"/>
      <c r="C29" s="1"/>
      <c r="D29" s="77"/>
      <c r="E29" s="78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77"/>
      <c r="X29" s="1"/>
      <c r="Y29" s="69"/>
      <c r="Z29" s="69"/>
      <c r="AA29" s="69"/>
      <c r="AB29" s="69"/>
      <c r="AC29" s="69"/>
      <c r="AD29" s="69"/>
    </row>
    <row r="30" spans="1:30" x14ac:dyDescent="0.25">
      <c r="A30" s="24"/>
      <c r="B30" s="77"/>
      <c r="C30" s="1"/>
      <c r="D30" s="77"/>
      <c r="E30" s="78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77"/>
      <c r="X30" s="1"/>
      <c r="Y30" s="69"/>
      <c r="Z30" s="69"/>
      <c r="AA30" s="69"/>
      <c r="AB30" s="69"/>
      <c r="AC30" s="69"/>
      <c r="AD30" s="69"/>
    </row>
    <row r="31" spans="1:30" x14ac:dyDescent="0.25">
      <c r="A31" s="24"/>
      <c r="B31" s="77"/>
      <c r="C31" s="1"/>
      <c r="D31" s="77"/>
      <c r="E31" s="78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77"/>
      <c r="X31" s="1"/>
      <c r="Y31" s="69"/>
      <c r="Z31" s="69"/>
      <c r="AA31" s="69"/>
      <c r="AB31" s="69"/>
      <c r="AC31" s="69"/>
      <c r="AD31" s="69"/>
    </row>
    <row r="32" spans="1:30" x14ac:dyDescent="0.25">
      <c r="A32" s="24"/>
      <c r="B32" s="77"/>
      <c r="C32" s="1"/>
      <c r="D32" s="77"/>
      <c r="E32" s="78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77"/>
      <c r="X32" s="1"/>
      <c r="Y32" s="69"/>
      <c r="Z32" s="69"/>
      <c r="AA32" s="69"/>
      <c r="AB32" s="69"/>
      <c r="AC32" s="69"/>
      <c r="AD32" s="69"/>
    </row>
    <row r="33" spans="1:30" x14ac:dyDescent="0.25">
      <c r="A33" s="24"/>
      <c r="B33" s="77"/>
      <c r="C33" s="1"/>
      <c r="D33" s="77"/>
      <c r="E33" s="78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77"/>
      <c r="X33" s="1"/>
      <c r="Y33" s="69"/>
      <c r="Z33" s="69"/>
      <c r="AA33" s="69"/>
      <c r="AB33" s="69"/>
      <c r="AC33" s="69"/>
      <c r="AD33" s="69"/>
    </row>
    <row r="34" spans="1:30" x14ac:dyDescent="0.25">
      <c r="A34" s="24"/>
      <c r="B34" s="77"/>
      <c r="C34" s="1"/>
      <c r="D34" s="77"/>
      <c r="E34" s="78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77"/>
      <c r="X34" s="1"/>
      <c r="Y34" s="69"/>
      <c r="Z34" s="69"/>
      <c r="AA34" s="69"/>
      <c r="AB34" s="69"/>
      <c r="AC34" s="69"/>
      <c r="AD34" s="6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2020-05-02T22:47:59Z</dcterms:modified>
</cp:coreProperties>
</file>